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ugo\Desktop\INGRESOS\Cuenta Publica\2021\2 Abr Jun\MPIO\PUBLICACION\"/>
    </mc:Choice>
  </mc:AlternateContent>
  <bookViews>
    <workbookView xWindow="0" yWindow="0" windowWidth="28800" windowHeight="12435"/>
  </bookViews>
  <sheets>
    <sheet name="COG" sheetId="1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G69" i="1"/>
  <c r="F69" i="1"/>
  <c r="F77" i="1" s="1"/>
  <c r="E69" i="1"/>
  <c r="E77" i="1" s="1"/>
  <c r="D69" i="1"/>
  <c r="C69" i="1"/>
  <c r="H65" i="1"/>
  <c r="H77" i="1" s="1"/>
  <c r="G65" i="1"/>
  <c r="G77" i="1" s="1"/>
  <c r="F65" i="1"/>
  <c r="E65" i="1"/>
  <c r="D65" i="1"/>
  <c r="D77" i="1" s="1"/>
  <c r="C65" i="1"/>
  <c r="C77" i="1" s="1"/>
  <c r="H57" i="1"/>
  <c r="G57" i="1"/>
  <c r="F57" i="1"/>
  <c r="E57" i="1"/>
  <c r="D57" i="1"/>
  <c r="C57" i="1"/>
  <c r="H53" i="1"/>
  <c r="G53" i="1"/>
  <c r="F53" i="1"/>
  <c r="E53" i="1"/>
  <c r="D53" i="1"/>
  <c r="C53" i="1"/>
  <c r="H43" i="1"/>
  <c r="G43" i="1"/>
  <c r="F43" i="1"/>
  <c r="E43" i="1"/>
  <c r="D43" i="1"/>
  <c r="C43" i="1"/>
  <c r="H33" i="1"/>
  <c r="G33" i="1"/>
  <c r="F33" i="1"/>
  <c r="E33" i="1"/>
  <c r="D33" i="1"/>
  <c r="C33" i="1"/>
  <c r="H23" i="1"/>
  <c r="G23" i="1"/>
  <c r="F23" i="1"/>
  <c r="E23" i="1"/>
  <c r="D23" i="1"/>
  <c r="C23" i="1"/>
  <c r="H13" i="1"/>
  <c r="G13" i="1"/>
  <c r="F13" i="1"/>
  <c r="E13" i="1"/>
  <c r="D13" i="1"/>
  <c r="C13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<sst xmlns="http://schemas.openxmlformats.org/spreadsheetml/2006/main" count="91" uniqueCount="91">
  <si>
    <t>MUNICIPIO DE SAN LUIS DE LA PAZ, GTO.
ESTADO ANALÍTICO DEL EJERCICIO DEL PRESUPUESTO DE EGRESOS POR OBJETO DEL GASTO (CAPÍTULO Y CONCEPTO)
 AL 30 DE JUNIO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</si>
  <si>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</si>
  <si>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</si>
  <si>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</si>
  <si>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</si>
  <si>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</si>
  <si>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</si>
  <si>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</si>
  <si>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</si>
  <si>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</si>
  <si>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</si>
  <si>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</si>
  <si>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</si>
  <si>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</si>
  <si>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</si>
  <si>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</si>
  <si>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</si>
  <si>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</si>
  <si>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</si>
  <si>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</si>
  <si>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</si>
  <si>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</si>
  <si>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</si>
  <si>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</si>
  <si>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</si>
  <si>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</si>
  <si>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</si>
  <si>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</si>
  <si>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</si>
  <si>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</si>
  <si>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</si>
  <si>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</si>
  <si>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</si>
  <si>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</si>
  <si>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</si>
  <si>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</si>
  <si>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</si>
  <si>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</si>
  <si>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</si>
  <si>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</si>
  <si>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</si>
  <si>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</si>
  <si>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</si>
  <si>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</si>
  <si>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</si>
  <si>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</si>
  <si>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</si>
  <si>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</si>
  <si>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</si>
  <si>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</si>
  <si>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</si>
  <si>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</si>
  <si>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</si>
  <si>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</si>
  <si>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</si>
  <si>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</si>
  <si>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</si>
  <si>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</si>
  <si>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</si>
  <si>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</si>
  <si>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</si>
  <si>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</si>
  <si>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</si>
  <si>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</si>
  <si>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</si>
  <si>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</si>
  <si>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</si>
  <si>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</si>
  <si>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</si>
  <si>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</si>
  <si>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</si>
  <si>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</si>
  <si>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</si>
  <si>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</si>
  <si>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</si>
  <si>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</si>
  <si>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</si>
  <si>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</si>
  <si>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</si>
  <si>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</si>
  <si>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</si>
  <si>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</si>
  <si>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</si>
  <si>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</si>
  <si>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</si>
  <si>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 xml:space="preserve">                                  ____________________________________________</t>
  </si>
  <si>
    <t>___________________________________________</t>
  </si>
  <si>
    <t xml:space="preserve">                  T.S.U. Luis Gerardo Sánchez Sánchez</t>
  </si>
  <si>
    <t xml:space="preserve">   C.P. Sandra Alicia Hurtado Pérez
          </t>
  </si>
  <si>
    <t xml:space="preserve">                 Presidente Municipal</t>
  </si>
  <si>
    <t xml:space="preserve">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</si>
</sst>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.5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2" applyFont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wrapText="1"/>
      <protection locked="0"/>
    </xf>
    <xf numFmtId="4" fontId="3" fillId="0" borderId="0" xfId="2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0" xfId="2" applyFont="1" applyBorder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4" fontId="5" fillId="0" borderId="0" xfId="2" applyNumberFormat="1" applyFont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topLeftCell="A58" workbookViewId="0">
      <selection activeCell="E99" sqref="E99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SUM(C6:C12)</f>
        <v>182605871.5</v>
      </c>
      <c r="D5" s="17">
        <f t="shared" si="0"/>
        <v>73455.270000000484</v>
      </c>
      <c r="E5" s="17">
        <f t="shared" si="0"/>
        <v>182679326.76999998</v>
      </c>
      <c r="F5" s="17">
        <f t="shared" si="0"/>
        <v>75711994.549999997</v>
      </c>
      <c r="G5" s="17">
        <f t="shared" si="0"/>
        <v>75665978.550000012</v>
      </c>
      <c r="H5" s="17">
        <f t="shared" si="0"/>
        <v>106967332.22000001</v>
      </c>
    </row>
    <row r="6" spans="1:8" x14ac:dyDescent="0.2">
      <c r="A6" s="18"/>
      <c r="B6" s="19" t="s">
        <v>12</v>
      </c>
      <c r="C6" s="20">
        <v>75086165.469999999</v>
      </c>
      <c r="D6" s="20">
        <v>-23320.36</v>
      </c>
      <c r="E6" s="20">
        <v>75062845.109999999</v>
      </c>
      <c r="F6" s="20">
        <v>36273931.329999998</v>
      </c>
      <c r="G6" s="20">
        <v>36248432.450000003</v>
      </c>
      <c r="H6" s="20">
        <v>38788913.780000001</v>
      </c>
    </row>
    <row r="7" spans="1:8" x14ac:dyDescent="0.2">
      <c r="A7" s="18"/>
      <c r="B7" s="19" t="s">
        <v>13</v>
      </c>
      <c r="C7" s="20">
        <v>15632198.880000001</v>
      </c>
      <c r="D7" s="20">
        <v>2421170</v>
      </c>
      <c r="E7" s="20">
        <v>18053368.879999999</v>
      </c>
      <c r="F7" s="20">
        <v>13554460.949999999</v>
      </c>
      <c r="G7" s="20">
        <v>13547684.949999999</v>
      </c>
      <c r="H7" s="20">
        <v>4498907.93</v>
      </c>
    </row>
    <row r="8" spans="1:8" x14ac:dyDescent="0.2">
      <c r="A8" s="18"/>
      <c r="B8" s="19" t="s">
        <v>14</v>
      </c>
      <c r="C8" s="20">
        <v>44102761.850000001</v>
      </c>
      <c r="D8" s="20">
        <v>961469.6</v>
      </c>
      <c r="E8" s="20">
        <v>45064231.450000003</v>
      </c>
      <c r="F8" s="20">
        <v>16297060.380000001</v>
      </c>
      <c r="G8" s="20">
        <v>16288495.359999999</v>
      </c>
      <c r="H8" s="20">
        <v>28767171.07</v>
      </c>
    </row>
    <row r="9" spans="1:8" x14ac:dyDescent="0.2">
      <c r="A9" s="18"/>
      <c r="B9" s="19" t="s">
        <v>15</v>
      </c>
      <c r="C9" s="20">
        <v>27890909.190000001</v>
      </c>
      <c r="D9" s="20">
        <v>-9431.1200000000008</v>
      </c>
      <c r="E9" s="20">
        <v>27881478.07</v>
      </c>
      <c r="F9" s="20">
        <v>4783935.8899999997</v>
      </c>
      <c r="G9" s="20">
        <v>4783935.8899999997</v>
      </c>
      <c r="H9" s="20">
        <v>23097542.18</v>
      </c>
    </row>
    <row r="10" spans="1:8" x14ac:dyDescent="0.2">
      <c r="A10" s="18"/>
      <c r="B10" s="19" t="s">
        <v>16</v>
      </c>
      <c r="C10" s="20">
        <v>19893836.109999999</v>
      </c>
      <c r="D10" s="20">
        <v>-4926432.8499999996</v>
      </c>
      <c r="E10" s="20">
        <v>14967403.26</v>
      </c>
      <c r="F10" s="20">
        <v>4802606</v>
      </c>
      <c r="G10" s="20">
        <v>4797429.9000000004</v>
      </c>
      <c r="H10" s="20">
        <v>10164797.26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x14ac:dyDescent="0.2">
      <c r="A12" s="18"/>
      <c r="B12" s="19" t="s">
        <v>18</v>
      </c>
      <c r="C12" s="20">
        <v>0</v>
      </c>
      <c r="D12" s="20">
        <v>1650000</v>
      </c>
      <c r="E12" s="20">
        <v>1650000</v>
      </c>
      <c r="F12" s="20">
        <v>0</v>
      </c>
      <c r="G12" s="20">
        <v>0</v>
      </c>
      <c r="H12" s="20">
        <v>1650000</v>
      </c>
    </row>
    <row r="13" spans="1:8" x14ac:dyDescent="0.2">
      <c r="A13" s="15" t="s">
        <v>19</v>
      </c>
      <c r="B13" s="16"/>
      <c r="C13" s="20">
        <f t="shared" ref="C13:H13" si="1">SUM(C14:C22)</f>
        <v>26274724.100000001</v>
      </c>
      <c r="D13" s="20">
        <f t="shared" si="1"/>
        <v>5169744.79</v>
      </c>
      <c r="E13" s="20">
        <f t="shared" si="1"/>
        <v>31444468.890000001</v>
      </c>
      <c r="F13" s="20">
        <f t="shared" si="1"/>
        <v>18008345.890000001</v>
      </c>
      <c r="G13" s="20">
        <f t="shared" si="1"/>
        <v>17216419.939999998</v>
      </c>
      <c r="H13" s="20">
        <f t="shared" si="1"/>
        <v>13436123.000000002</v>
      </c>
    </row>
    <row r="14" spans="1:8" x14ac:dyDescent="0.2">
      <c r="A14" s="18"/>
      <c r="B14" s="19" t="s">
        <v>20</v>
      </c>
      <c r="C14" s="20">
        <v>2255729.5</v>
      </c>
      <c r="D14" s="20">
        <v>379500</v>
      </c>
      <c r="E14" s="20">
        <v>2635229.5</v>
      </c>
      <c r="F14" s="20">
        <v>1258582.4099999999</v>
      </c>
      <c r="G14" s="20">
        <v>1147380.8500000001</v>
      </c>
      <c r="H14" s="20">
        <v>1376647.09</v>
      </c>
    </row>
    <row r="15" spans="1:8" x14ac:dyDescent="0.2">
      <c r="A15" s="18"/>
      <c r="B15" s="19" t="s">
        <v>21</v>
      </c>
      <c r="C15" s="20">
        <v>1715400</v>
      </c>
      <c r="D15" s="20">
        <v>-47250</v>
      </c>
      <c r="E15" s="20">
        <v>1668150</v>
      </c>
      <c r="F15" s="20">
        <v>477775.23</v>
      </c>
      <c r="G15" s="20">
        <v>438063.47</v>
      </c>
      <c r="H15" s="20">
        <v>1190374.77</v>
      </c>
    </row>
    <row r="16" spans="1:8" x14ac:dyDescent="0.2">
      <c r="A16" s="18"/>
      <c r="B16" s="19" t="s">
        <v>22</v>
      </c>
      <c r="C16" s="20">
        <v>611000</v>
      </c>
      <c r="D16" s="20">
        <v>49300</v>
      </c>
      <c r="E16" s="20">
        <v>660300</v>
      </c>
      <c r="F16" s="20">
        <v>200311.27</v>
      </c>
      <c r="G16" s="20">
        <v>165511.26999999999</v>
      </c>
      <c r="H16" s="20">
        <v>459988.73</v>
      </c>
    </row>
    <row r="17" spans="1:8" x14ac:dyDescent="0.2">
      <c r="A17" s="18"/>
      <c r="B17" s="19" t="s">
        <v>23</v>
      </c>
      <c r="C17" s="20">
        <v>10170780</v>
      </c>
      <c r="D17" s="20">
        <v>4435709.78</v>
      </c>
      <c r="E17" s="20">
        <v>14606489.779999999</v>
      </c>
      <c r="F17" s="20">
        <v>7865740.0099999998</v>
      </c>
      <c r="G17" s="20">
        <v>7766969.0099999998</v>
      </c>
      <c r="H17" s="20">
        <v>6740749.7699999996</v>
      </c>
    </row>
    <row r="18" spans="1:8" x14ac:dyDescent="0.2">
      <c r="A18" s="18"/>
      <c r="B18" s="19" t="s">
        <v>24</v>
      </c>
      <c r="C18" s="20">
        <v>1211964.6000000001</v>
      </c>
      <c r="D18" s="20">
        <v>240169.2</v>
      </c>
      <c r="E18" s="20">
        <v>1452133.8</v>
      </c>
      <c r="F18" s="20">
        <v>792152.75</v>
      </c>
      <c r="G18" s="20">
        <v>792152.75</v>
      </c>
      <c r="H18" s="20">
        <v>659981.05000000005</v>
      </c>
    </row>
    <row r="19" spans="1:8" x14ac:dyDescent="0.2">
      <c r="A19" s="18"/>
      <c r="B19" s="19" t="s">
        <v>25</v>
      </c>
      <c r="C19" s="20">
        <v>6406500</v>
      </c>
      <c r="D19" s="20">
        <v>1532677.59</v>
      </c>
      <c r="E19" s="20">
        <v>7939177.5899999999</v>
      </c>
      <c r="F19" s="20">
        <v>6756334.2199999997</v>
      </c>
      <c r="G19" s="20">
        <v>6253747.3700000001</v>
      </c>
      <c r="H19" s="20">
        <v>1182843.3700000001</v>
      </c>
    </row>
    <row r="20" spans="1:8" x14ac:dyDescent="0.2">
      <c r="A20" s="18"/>
      <c r="B20" s="19" t="s">
        <v>26</v>
      </c>
      <c r="C20" s="20">
        <v>2703000</v>
      </c>
      <c r="D20" s="20">
        <v>-760347</v>
      </c>
      <c r="E20" s="20">
        <v>1942653</v>
      </c>
      <c r="F20" s="20">
        <v>464400.93</v>
      </c>
      <c r="G20" s="20">
        <v>464400.93</v>
      </c>
      <c r="H20" s="20">
        <v>1478252.07</v>
      </c>
    </row>
    <row r="21" spans="1:8" x14ac:dyDescent="0.2">
      <c r="A21" s="18"/>
      <c r="B21" s="19" t="s">
        <v>27</v>
      </c>
      <c r="C21" s="20">
        <v>710000</v>
      </c>
      <c r="D21" s="20">
        <v>-650000</v>
      </c>
      <c r="E21" s="20">
        <v>60000</v>
      </c>
      <c r="F21" s="20">
        <v>0</v>
      </c>
      <c r="G21" s="20">
        <v>0</v>
      </c>
      <c r="H21" s="20">
        <v>60000</v>
      </c>
    </row>
    <row r="22" spans="1:8" x14ac:dyDescent="0.2">
      <c r="A22" s="18"/>
      <c r="B22" s="19" t="s">
        <v>28</v>
      </c>
      <c r="C22" s="20">
        <v>490350</v>
      </c>
      <c r="D22" s="20">
        <v>-10014.780000000001</v>
      </c>
      <c r="E22" s="20">
        <v>480335.22</v>
      </c>
      <c r="F22" s="20">
        <v>193049.07</v>
      </c>
      <c r="G22" s="20">
        <v>188194.29</v>
      </c>
      <c r="H22" s="20">
        <v>287286.15000000002</v>
      </c>
    </row>
    <row r="23" spans="1:8" x14ac:dyDescent="0.2">
      <c r="A23" s="15" t="s">
        <v>29</v>
      </c>
      <c r="B23" s="16"/>
      <c r="C23" s="20">
        <f t="shared" ref="C23:H23" si="2">SUM(C24:C32)</f>
        <v>27587843.02</v>
      </c>
      <c r="D23" s="20">
        <f t="shared" si="2"/>
        <v>1873877.6900000004</v>
      </c>
      <c r="E23" s="20">
        <f t="shared" si="2"/>
        <v>29461720.709999997</v>
      </c>
      <c r="F23" s="20">
        <f t="shared" si="2"/>
        <v>20709015.98</v>
      </c>
      <c r="G23" s="20">
        <f t="shared" si="2"/>
        <v>20473300.049999997</v>
      </c>
      <c r="H23" s="20">
        <f t="shared" si="2"/>
        <v>8752704.7300000004</v>
      </c>
    </row>
    <row r="24" spans="1:8" x14ac:dyDescent="0.2">
      <c r="A24" s="18"/>
      <c r="B24" s="19" t="s">
        <v>30</v>
      </c>
      <c r="C24" s="20">
        <v>2760500</v>
      </c>
      <c r="D24" s="20">
        <v>1189712.31</v>
      </c>
      <c r="E24" s="20">
        <v>3950212.31</v>
      </c>
      <c r="F24" s="20">
        <v>7570994.0999999996</v>
      </c>
      <c r="G24" s="20">
        <v>7517862.0700000003</v>
      </c>
      <c r="H24" s="20">
        <v>-3620781.79</v>
      </c>
    </row>
    <row r="25" spans="1:8" x14ac:dyDescent="0.2">
      <c r="A25" s="18"/>
      <c r="B25" s="19" t="s">
        <v>31</v>
      </c>
      <c r="C25" s="20">
        <v>6730000</v>
      </c>
      <c r="D25" s="20">
        <v>61231.8</v>
      </c>
      <c r="E25" s="20">
        <v>6791231.7999999998</v>
      </c>
      <c r="F25" s="20">
        <v>5227832.97</v>
      </c>
      <c r="G25" s="20">
        <v>5215648.9800000004</v>
      </c>
      <c r="H25" s="20">
        <v>1563398.83</v>
      </c>
    </row>
    <row r="26" spans="1:8" x14ac:dyDescent="0.2">
      <c r="A26" s="18"/>
      <c r="B26" s="19" t="s">
        <v>32</v>
      </c>
      <c r="C26" s="20">
        <v>2570500</v>
      </c>
      <c r="D26" s="20">
        <v>795275</v>
      </c>
      <c r="E26" s="20">
        <v>3365775</v>
      </c>
      <c r="F26" s="20">
        <v>742679.95</v>
      </c>
      <c r="G26" s="20">
        <v>742679.95</v>
      </c>
      <c r="H26" s="20">
        <v>2623095.0499999998</v>
      </c>
    </row>
    <row r="27" spans="1:8" x14ac:dyDescent="0.2">
      <c r="A27" s="18"/>
      <c r="B27" s="19" t="s">
        <v>33</v>
      </c>
      <c r="C27" s="20">
        <v>1580000</v>
      </c>
      <c r="D27" s="20">
        <v>-4000</v>
      </c>
      <c r="E27" s="20">
        <v>1576000</v>
      </c>
      <c r="F27" s="20">
        <v>166039.76</v>
      </c>
      <c r="G27" s="20">
        <v>165999.85999999999</v>
      </c>
      <c r="H27" s="20">
        <v>1409960.24</v>
      </c>
    </row>
    <row r="28" spans="1:8" x14ac:dyDescent="0.2">
      <c r="A28" s="18"/>
      <c r="B28" s="19" t="s">
        <v>34</v>
      </c>
      <c r="C28" s="20">
        <v>5161354.6500000004</v>
      </c>
      <c r="D28" s="20">
        <v>175072</v>
      </c>
      <c r="E28" s="20">
        <v>5336426.6500000004</v>
      </c>
      <c r="F28" s="20">
        <v>3308306.78</v>
      </c>
      <c r="G28" s="20">
        <v>3156888.51</v>
      </c>
      <c r="H28" s="20">
        <v>2028119.87</v>
      </c>
    </row>
    <row r="29" spans="1:8" x14ac:dyDescent="0.2">
      <c r="A29" s="18"/>
      <c r="B29" s="19" t="s">
        <v>35</v>
      </c>
      <c r="C29" s="20">
        <v>2100492</v>
      </c>
      <c r="D29" s="20">
        <v>285000</v>
      </c>
      <c r="E29" s="20">
        <v>2385492</v>
      </c>
      <c r="F29" s="20">
        <v>1595272.23</v>
      </c>
      <c r="G29" s="20">
        <v>1595271.99</v>
      </c>
      <c r="H29" s="20">
        <v>790219.77</v>
      </c>
    </row>
    <row r="30" spans="1:8" x14ac:dyDescent="0.2">
      <c r="A30" s="18"/>
      <c r="B30" s="19" t="s">
        <v>36</v>
      </c>
      <c r="C30" s="20">
        <v>583250</v>
      </c>
      <c r="D30" s="20">
        <v>-57500</v>
      </c>
      <c r="E30" s="20">
        <v>525750</v>
      </c>
      <c r="F30" s="20">
        <v>206876.12</v>
      </c>
      <c r="G30" s="20">
        <v>206251.12</v>
      </c>
      <c r="H30" s="20">
        <v>318873.88</v>
      </c>
    </row>
    <row r="31" spans="1:8" x14ac:dyDescent="0.2">
      <c r="A31" s="18"/>
      <c r="B31" s="19" t="s">
        <v>37</v>
      </c>
      <c r="C31" s="20">
        <v>2660741</v>
      </c>
      <c r="D31" s="20">
        <v>-837483</v>
      </c>
      <c r="E31" s="20">
        <v>1823258</v>
      </c>
      <c r="F31" s="20">
        <v>282816.65999999997</v>
      </c>
      <c r="G31" s="20">
        <v>264500.15999999997</v>
      </c>
      <c r="H31" s="20">
        <v>1540441.34</v>
      </c>
    </row>
    <row r="32" spans="1:8" x14ac:dyDescent="0.2">
      <c r="A32" s="18"/>
      <c r="B32" s="19" t="s">
        <v>38</v>
      </c>
      <c r="C32" s="20">
        <v>3441005.37</v>
      </c>
      <c r="D32" s="20">
        <v>266569.58</v>
      </c>
      <c r="E32" s="20">
        <v>3707574.95</v>
      </c>
      <c r="F32" s="20">
        <v>1608197.41</v>
      </c>
      <c r="G32" s="20">
        <v>1608197.41</v>
      </c>
      <c r="H32" s="20">
        <v>2099377.54</v>
      </c>
    </row>
    <row r="33" spans="1:8" x14ac:dyDescent="0.2">
      <c r="A33" s="15" t="s">
        <v>39</v>
      </c>
      <c r="B33" s="16"/>
      <c r="C33" s="20">
        <f t="shared" ref="C33:H33" si="3">SUM(C34:C42)</f>
        <v>17638000</v>
      </c>
      <c r="D33" s="20">
        <f t="shared" si="3"/>
        <v>-285089.46000000002</v>
      </c>
      <c r="E33" s="20">
        <f t="shared" si="3"/>
        <v>17352910.539999999</v>
      </c>
      <c r="F33" s="20">
        <f t="shared" si="3"/>
        <v>9018495.9199999999</v>
      </c>
      <c r="G33" s="20">
        <f t="shared" si="3"/>
        <v>7276839.4199999999</v>
      </c>
      <c r="H33" s="20">
        <f t="shared" si="3"/>
        <v>8334414.6200000001</v>
      </c>
    </row>
    <row r="34" spans="1:8" x14ac:dyDescent="0.2">
      <c r="A34" s="18"/>
      <c r="B34" s="19" t="s">
        <v>40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x14ac:dyDescent="0.2">
      <c r="A36" s="18"/>
      <c r="B36" s="19" t="s">
        <v>42</v>
      </c>
      <c r="C36" s="20">
        <v>300000</v>
      </c>
      <c r="D36" s="20">
        <v>0</v>
      </c>
      <c r="E36" s="20">
        <v>300000</v>
      </c>
      <c r="F36" s="20">
        <v>0</v>
      </c>
      <c r="G36" s="20">
        <v>0</v>
      </c>
      <c r="H36" s="20">
        <v>300000</v>
      </c>
    </row>
    <row r="37" spans="1:8" x14ac:dyDescent="0.2">
      <c r="A37" s="18"/>
      <c r="B37" s="19" t="s">
        <v>43</v>
      </c>
      <c r="C37" s="20">
        <v>17338000</v>
      </c>
      <c r="D37" s="20">
        <v>-285089.46000000002</v>
      </c>
      <c r="E37" s="20">
        <v>17052910.539999999</v>
      </c>
      <c r="F37" s="20">
        <v>9018495.9199999999</v>
      </c>
      <c r="G37" s="20">
        <v>7276839.4199999999</v>
      </c>
      <c r="H37" s="20">
        <v>8034414.6200000001</v>
      </c>
    </row>
    <row r="38" spans="1:8" x14ac:dyDescent="0.2">
      <c r="A38" s="18"/>
      <c r="B38" s="19" t="s">
        <v>44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 x14ac:dyDescent="0.2">
      <c r="A39" s="18"/>
      <c r="B39" s="19" t="s">
        <v>45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 x14ac:dyDescent="0.2">
      <c r="A40" s="18"/>
      <c r="B40" s="19" t="s">
        <v>46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x14ac:dyDescent="0.2">
      <c r="A41" s="18"/>
      <c r="B41" s="19" t="s">
        <v>47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</row>
    <row r="42" spans="1:8" x14ac:dyDescent="0.2">
      <c r="A42" s="18"/>
      <c r="B42" s="19" t="s">
        <v>48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</row>
    <row r="43" spans="1:8" x14ac:dyDescent="0.2">
      <c r="A43" s="15" t="s">
        <v>49</v>
      </c>
      <c r="B43" s="16"/>
      <c r="C43" s="20">
        <f t="shared" ref="C43:H43" si="4">SUM(C44:C52)</f>
        <v>6003801.1600000001</v>
      </c>
      <c r="D43" s="20">
        <f t="shared" si="4"/>
        <v>2304642.7999999998</v>
      </c>
      <c r="E43" s="20">
        <f t="shared" si="4"/>
        <v>8308443.96</v>
      </c>
      <c r="F43" s="20">
        <f t="shared" si="4"/>
        <v>1088917.2799999998</v>
      </c>
      <c r="G43" s="20">
        <f t="shared" si="4"/>
        <v>1030272.0299999999</v>
      </c>
      <c r="H43" s="20">
        <f t="shared" si="4"/>
        <v>7219526.6800000006</v>
      </c>
    </row>
    <row r="44" spans="1:8" x14ac:dyDescent="0.2">
      <c r="A44" s="18"/>
      <c r="B44" s="19" t="s">
        <v>50</v>
      </c>
      <c r="C44" s="20">
        <v>1213201</v>
      </c>
      <c r="D44" s="20">
        <v>2760150</v>
      </c>
      <c r="E44" s="20">
        <v>3973351</v>
      </c>
      <c r="F44" s="20">
        <v>557357.31999999995</v>
      </c>
      <c r="G44" s="20">
        <v>532557.31999999995</v>
      </c>
      <c r="H44" s="20">
        <v>3415993.68</v>
      </c>
    </row>
    <row r="45" spans="1:8" x14ac:dyDescent="0.2">
      <c r="A45" s="18"/>
      <c r="B45" s="19" t="s">
        <v>51</v>
      </c>
      <c r="C45" s="20">
        <v>177650</v>
      </c>
      <c r="D45" s="20">
        <v>-55738</v>
      </c>
      <c r="E45" s="20">
        <v>121912</v>
      </c>
      <c r="F45" s="20">
        <v>0</v>
      </c>
      <c r="G45" s="20">
        <v>0</v>
      </c>
      <c r="H45" s="20">
        <v>121912</v>
      </c>
    </row>
    <row r="46" spans="1:8" x14ac:dyDescent="0.2">
      <c r="A46" s="18"/>
      <c r="B46" s="19" t="s">
        <v>52</v>
      </c>
      <c r="C46" s="20">
        <v>190750</v>
      </c>
      <c r="D46" s="20">
        <v>-29800</v>
      </c>
      <c r="E46" s="20">
        <v>160950</v>
      </c>
      <c r="F46" s="20">
        <v>81870.070000000007</v>
      </c>
      <c r="G46" s="20">
        <v>81870.070000000007</v>
      </c>
      <c r="H46" s="20">
        <v>79079.929999999993</v>
      </c>
    </row>
    <row r="47" spans="1:8" x14ac:dyDescent="0.2">
      <c r="A47" s="18"/>
      <c r="B47" s="19" t="s">
        <v>53</v>
      </c>
      <c r="C47" s="20">
        <v>64000</v>
      </c>
      <c r="D47" s="20">
        <v>-58000</v>
      </c>
      <c r="E47" s="20">
        <v>6000</v>
      </c>
      <c r="F47" s="20">
        <v>0</v>
      </c>
      <c r="G47" s="20">
        <v>0</v>
      </c>
      <c r="H47" s="20">
        <v>6000</v>
      </c>
    </row>
    <row r="48" spans="1:8" x14ac:dyDescent="0.2">
      <c r="A48" s="18"/>
      <c r="B48" s="19" t="s">
        <v>54</v>
      </c>
      <c r="C48" s="20">
        <v>35000</v>
      </c>
      <c r="D48" s="20">
        <v>76750</v>
      </c>
      <c r="E48" s="20">
        <v>111750</v>
      </c>
      <c r="F48" s="20">
        <v>0</v>
      </c>
      <c r="G48" s="20">
        <v>0</v>
      </c>
      <c r="H48" s="20">
        <v>111750</v>
      </c>
    </row>
    <row r="49" spans="1:8" x14ac:dyDescent="0.2">
      <c r="A49" s="18"/>
      <c r="B49" s="19" t="s">
        <v>55</v>
      </c>
      <c r="C49" s="20">
        <v>1460200.16</v>
      </c>
      <c r="D49" s="20">
        <v>-13119.2</v>
      </c>
      <c r="E49" s="20">
        <v>1447080.96</v>
      </c>
      <c r="F49" s="20">
        <v>390336.89</v>
      </c>
      <c r="G49" s="20">
        <v>356491.64</v>
      </c>
      <c r="H49" s="20">
        <v>1056744.07</v>
      </c>
    </row>
    <row r="50" spans="1:8" x14ac:dyDescent="0.2">
      <c r="A50" s="18"/>
      <c r="B50" s="19" t="s">
        <v>56</v>
      </c>
      <c r="C50" s="20">
        <v>450000</v>
      </c>
      <c r="D50" s="20">
        <v>-40600</v>
      </c>
      <c r="E50" s="20">
        <v>409400</v>
      </c>
      <c r="F50" s="20">
        <v>59353</v>
      </c>
      <c r="G50" s="20">
        <v>59353</v>
      </c>
      <c r="H50" s="20">
        <v>350047</v>
      </c>
    </row>
    <row r="51" spans="1:8" x14ac:dyDescent="0.2">
      <c r="A51" s="18"/>
      <c r="B51" s="19" t="s">
        <v>57</v>
      </c>
      <c r="C51" s="20">
        <v>1500000</v>
      </c>
      <c r="D51" s="20">
        <v>0</v>
      </c>
      <c r="E51" s="20">
        <v>1500000</v>
      </c>
      <c r="F51" s="20">
        <v>0</v>
      </c>
      <c r="G51" s="20">
        <v>0</v>
      </c>
      <c r="H51" s="20">
        <v>1500000</v>
      </c>
    </row>
    <row r="52" spans="1:8" x14ac:dyDescent="0.2">
      <c r="A52" s="18"/>
      <c r="B52" s="19" t="s">
        <v>58</v>
      </c>
      <c r="C52" s="20">
        <v>913000</v>
      </c>
      <c r="D52" s="20">
        <v>-335000</v>
      </c>
      <c r="E52" s="20">
        <v>578000</v>
      </c>
      <c r="F52" s="20">
        <v>0</v>
      </c>
      <c r="G52" s="20">
        <v>0</v>
      </c>
      <c r="H52" s="20">
        <v>578000</v>
      </c>
    </row>
    <row r="53" spans="1:8" x14ac:dyDescent="0.2">
      <c r="A53" s="15" t="s">
        <v>59</v>
      </c>
      <c r="B53" s="16"/>
      <c r="C53" s="20">
        <f t="shared" ref="C53:H53" si="5">SUM(C54:C56)</f>
        <v>89019560</v>
      </c>
      <c r="D53" s="20">
        <f t="shared" si="5"/>
        <v>-1673610</v>
      </c>
      <c r="E53" s="20">
        <f t="shared" si="5"/>
        <v>87345950</v>
      </c>
      <c r="F53" s="20">
        <f t="shared" si="5"/>
        <v>25302790.82</v>
      </c>
      <c r="G53" s="20">
        <f t="shared" si="5"/>
        <v>25158919.469999999</v>
      </c>
      <c r="H53" s="20">
        <f t="shared" si="5"/>
        <v>62043159.18</v>
      </c>
    </row>
    <row r="54" spans="1:8" x14ac:dyDescent="0.2">
      <c r="A54" s="18"/>
      <c r="B54" s="19" t="s">
        <v>60</v>
      </c>
      <c r="C54" s="20">
        <v>57860620</v>
      </c>
      <c r="D54" s="20">
        <v>16386145.6</v>
      </c>
      <c r="E54" s="20">
        <v>74246765.599999994</v>
      </c>
      <c r="F54" s="20">
        <v>19688524.07</v>
      </c>
      <c r="G54" s="20">
        <v>19544652.719999999</v>
      </c>
      <c r="H54" s="20">
        <v>54558241.530000001</v>
      </c>
    </row>
    <row r="55" spans="1:8" x14ac:dyDescent="0.2">
      <c r="A55" s="18"/>
      <c r="B55" s="19" t="s">
        <v>61</v>
      </c>
      <c r="C55" s="20">
        <v>3172000</v>
      </c>
      <c r="D55" s="20">
        <v>814300</v>
      </c>
      <c r="E55" s="20">
        <v>3986300</v>
      </c>
      <c r="F55" s="20">
        <v>3002015.2</v>
      </c>
      <c r="G55" s="20">
        <v>3002015.2</v>
      </c>
      <c r="H55" s="20">
        <v>984284.8</v>
      </c>
    </row>
    <row r="56" spans="1:8" x14ac:dyDescent="0.2">
      <c r="A56" s="18"/>
      <c r="B56" s="19" t="s">
        <v>62</v>
      </c>
      <c r="C56" s="20">
        <v>27986940</v>
      </c>
      <c r="D56" s="20">
        <v>-18874055.600000001</v>
      </c>
      <c r="E56" s="20">
        <v>9112884.4000000004</v>
      </c>
      <c r="F56" s="20">
        <v>2612251.5499999998</v>
      </c>
      <c r="G56" s="20">
        <v>2612251.5499999998</v>
      </c>
      <c r="H56" s="20">
        <v>6500632.8499999996</v>
      </c>
    </row>
    <row r="57" spans="1:8" x14ac:dyDescent="0.2">
      <c r="A57" s="15" t="s">
        <v>63</v>
      </c>
      <c r="B57" s="16"/>
      <c r="C57" s="20">
        <f t="shared" ref="C57:H57" si="6">SUM(C58:C64)</f>
        <v>0</v>
      </c>
      <c r="D57" s="20">
        <f t="shared" si="6"/>
        <v>0</v>
      </c>
      <c r="E57" s="20">
        <f t="shared" si="6"/>
        <v>0</v>
      </c>
      <c r="F57" s="20">
        <f t="shared" si="6"/>
        <v>0</v>
      </c>
      <c r="G57" s="20">
        <f t="shared" si="6"/>
        <v>0</v>
      </c>
      <c r="H57" s="20">
        <f t="shared" si="6"/>
        <v>0</v>
      </c>
    </row>
    <row r="58" spans="1:8" x14ac:dyDescent="0.2">
      <c r="A58" s="18"/>
      <c r="B58" s="19" t="s">
        <v>64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x14ac:dyDescent="0.2">
      <c r="A59" s="18"/>
      <c r="B59" s="19" t="s">
        <v>65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x14ac:dyDescent="0.2">
      <c r="A60" s="18"/>
      <c r="B60" s="19" t="s">
        <v>66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x14ac:dyDescent="0.2">
      <c r="A61" s="18"/>
      <c r="B61" s="19" t="s">
        <v>67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x14ac:dyDescent="0.2">
      <c r="A62" s="18"/>
      <c r="B62" s="19" t="s">
        <v>68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 x14ac:dyDescent="0.2">
      <c r="A63" s="18"/>
      <c r="B63" s="19" t="s">
        <v>69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</row>
    <row r="64" spans="1:8" x14ac:dyDescent="0.2">
      <c r="A64" s="18"/>
      <c r="B64" s="19" t="s">
        <v>70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</row>
    <row r="65" spans="1:8" x14ac:dyDescent="0.2">
      <c r="A65" s="15" t="s">
        <v>71</v>
      </c>
      <c r="B65" s="16"/>
      <c r="C65" s="20">
        <f t="shared" ref="C65:H65" si="7">SUM(C66:C68)</f>
        <v>200001</v>
      </c>
      <c r="D65" s="20">
        <f t="shared" si="7"/>
        <v>401200</v>
      </c>
      <c r="E65" s="20">
        <f t="shared" si="7"/>
        <v>601201</v>
      </c>
      <c r="F65" s="20">
        <f t="shared" si="7"/>
        <v>1633390</v>
      </c>
      <c r="G65" s="20">
        <f t="shared" si="7"/>
        <v>1633390</v>
      </c>
      <c r="H65" s="20">
        <f t="shared" si="7"/>
        <v>-1032189</v>
      </c>
    </row>
    <row r="66" spans="1:8" x14ac:dyDescent="0.2">
      <c r="A66" s="18"/>
      <c r="B66" s="19" t="s">
        <v>72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</row>
    <row r="67" spans="1:8" x14ac:dyDescent="0.2">
      <c r="A67" s="18"/>
      <c r="B67" s="19" t="s">
        <v>73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x14ac:dyDescent="0.2">
      <c r="A68" s="18"/>
      <c r="B68" s="19" t="s">
        <v>74</v>
      </c>
      <c r="C68" s="20">
        <v>200001</v>
      </c>
      <c r="D68" s="20">
        <v>401200</v>
      </c>
      <c r="E68" s="20">
        <v>601201</v>
      </c>
      <c r="F68" s="20">
        <v>1633390</v>
      </c>
      <c r="G68" s="20">
        <v>1633390</v>
      </c>
      <c r="H68" s="20">
        <v>-1032189</v>
      </c>
    </row>
    <row r="69" spans="1:8" x14ac:dyDescent="0.2">
      <c r="A69" s="15" t="s">
        <v>75</v>
      </c>
      <c r="B69" s="16"/>
      <c r="C69" s="20">
        <f t="shared" ref="C69:H69" si="8">SUM(C70:C76)</f>
        <v>200000</v>
      </c>
      <c r="D69" s="20">
        <f t="shared" si="8"/>
        <v>0</v>
      </c>
      <c r="E69" s="20">
        <f t="shared" si="8"/>
        <v>200000</v>
      </c>
      <c r="F69" s="20">
        <f t="shared" si="8"/>
        <v>66126.86</v>
      </c>
      <c r="G69" s="20">
        <f t="shared" si="8"/>
        <v>66126.86</v>
      </c>
      <c r="H69" s="20">
        <f t="shared" si="8"/>
        <v>133873.14000000001</v>
      </c>
    </row>
    <row r="70" spans="1:8" x14ac:dyDescent="0.2">
      <c r="A70" s="18"/>
      <c r="B70" s="19" t="s">
        <v>76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</row>
    <row r="71" spans="1:8" x14ac:dyDescent="0.2">
      <c r="A71" s="18"/>
      <c r="B71" s="19" t="s">
        <v>77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x14ac:dyDescent="0.2">
      <c r="A72" s="18"/>
      <c r="B72" s="19" t="s">
        <v>78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1:8" x14ac:dyDescent="0.2">
      <c r="A73" s="18"/>
      <c r="B73" s="19" t="s">
        <v>79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</row>
    <row r="74" spans="1:8" x14ac:dyDescent="0.2">
      <c r="A74" s="18"/>
      <c r="B74" s="19" t="s">
        <v>80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</row>
    <row r="75" spans="1:8" x14ac:dyDescent="0.2">
      <c r="A75" s="18"/>
      <c r="B75" s="19" t="s">
        <v>81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6" spans="1:8" x14ac:dyDescent="0.2">
      <c r="A76" s="21"/>
      <c r="B76" s="22" t="s">
        <v>82</v>
      </c>
      <c r="C76" s="23">
        <v>200000</v>
      </c>
      <c r="D76" s="23">
        <v>0</v>
      </c>
      <c r="E76" s="23">
        <v>200000</v>
      </c>
      <c r="F76" s="23">
        <v>66126.86</v>
      </c>
      <c r="G76" s="23">
        <v>66126.86</v>
      </c>
      <c r="H76" s="23">
        <v>133873.14000000001</v>
      </c>
    </row>
    <row r="77" spans="1:8" x14ac:dyDescent="0.2">
      <c r="A77" s="24"/>
      <c r="B77" s="25" t="s">
        <v>83</v>
      </c>
      <c r="C77" s="26">
        <f t="shared" ref="C77:H77" si="9">C69+C65+C57+C53+C43+C33+C23+C13+C5</f>
        <v>349529800.77999997</v>
      </c>
      <c r="D77" s="26">
        <f t="shared" si="9"/>
        <v>7864221.0900000008</v>
      </c>
      <c r="E77" s="26">
        <f t="shared" si="9"/>
        <v>357394021.87</v>
      </c>
      <c r="F77" s="26">
        <f t="shared" si="9"/>
        <v>151539077.30000001</v>
      </c>
      <c r="G77" s="26">
        <f t="shared" si="9"/>
        <v>148521246.31999999</v>
      </c>
      <c r="H77" s="26">
        <f t="shared" si="9"/>
        <v>205854944.57000002</v>
      </c>
    </row>
    <row r="80" spans="1:8" ht="14.25" x14ac:dyDescent="0.25">
      <c r="B80" s="27" t="s">
        <v>84</v>
      </c>
      <c r="C80" s="28"/>
      <c r="D80" s="29"/>
      <c r="E80" s="29"/>
      <c r="F80" s="29"/>
    </row>
    <row r="81" spans="2:8" x14ac:dyDescent="0.2">
      <c r="B81" s="28"/>
      <c r="C81" s="28"/>
      <c r="D81" s="29"/>
      <c r="E81" s="29"/>
      <c r="F81" s="29"/>
    </row>
    <row r="82" spans="2:8" x14ac:dyDescent="0.2">
      <c r="B82" s="28"/>
      <c r="C82" s="28"/>
      <c r="D82" s="29"/>
      <c r="E82" s="29"/>
      <c r="F82" s="29"/>
    </row>
    <row r="83" spans="2:8" x14ac:dyDescent="0.2">
      <c r="B83" s="28"/>
      <c r="C83" s="28"/>
      <c r="D83" s="29"/>
      <c r="E83" s="29"/>
      <c r="F83" s="29"/>
    </row>
    <row r="84" spans="2:8" x14ac:dyDescent="0.2">
      <c r="B84" s="28"/>
      <c r="C84" s="28"/>
      <c r="D84" s="29"/>
      <c r="E84" s="29"/>
      <c r="F84" s="29"/>
    </row>
    <row r="85" spans="2:8" x14ac:dyDescent="0.2">
      <c r="B85" s="28"/>
      <c r="C85" s="28"/>
      <c r="D85" s="29"/>
      <c r="E85" s="29"/>
      <c r="F85" s="29"/>
    </row>
    <row r="86" spans="2:8" ht="22.5" x14ac:dyDescent="0.2">
      <c r="B86" s="30" t="s">
        <v>85</v>
      </c>
      <c r="C86" s="30"/>
      <c r="D86" s="31"/>
      <c r="E86" s="31"/>
      <c r="F86" s="31" t="s">
        <v>86</v>
      </c>
      <c r="G86" s="32"/>
      <c r="H86" s="32"/>
    </row>
    <row r="87" spans="2:8" ht="12.75" x14ac:dyDescent="0.2">
      <c r="B87" s="33" t="s">
        <v>87</v>
      </c>
      <c r="C87" s="28"/>
      <c r="D87" s="29"/>
      <c r="E87" s="29"/>
      <c r="F87" s="34" t="s">
        <v>88</v>
      </c>
      <c r="G87" s="34"/>
    </row>
    <row r="88" spans="2:8" ht="12.75" x14ac:dyDescent="0.2">
      <c r="B88" s="35" t="s">
        <v>89</v>
      </c>
      <c r="C88" s="28"/>
      <c r="D88" s="29"/>
      <c r="E88" s="29"/>
      <c r="F88" s="36" t="s">
        <v>90</v>
      </c>
    </row>
  </sheetData>
  <sheetProtection formatCells="0" formatColumns="0" formatRows="0" autoFilter="0"/>
  <mergeCells count="5">
    <mergeCell ref="A1:H1"/>
    <mergeCell ref="A2:B4"/>
    <mergeCell ref="C2:G2"/>
    <mergeCell ref="H2:H3"/>
    <mergeCell ref="F87:G87"/>
  </mergeCells>
  <printOptions horizontalCentered="1"/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Lugo</dc:creator>
  <cp:lastModifiedBy>Monica Lugo</cp:lastModifiedBy>
  <cp:lastPrinted>2021-08-11T17:13:54Z</cp:lastPrinted>
  <dcterms:created xsi:type="dcterms:W3CDTF">2021-08-11T17:12:14Z</dcterms:created>
  <dcterms:modified xsi:type="dcterms:W3CDTF">2021-08-11T17:14:23Z</dcterms:modified>
</cp:coreProperties>
</file>